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amsaxuri\აუქციონი\სერვისცენტრი\2023\დწყარო\"/>
    </mc:Choice>
  </mc:AlternateContent>
  <bookViews>
    <workbookView xWindow="0" yWindow="0" windowWidth="28800" windowHeight="11610" tabRatio="286"/>
  </bookViews>
  <sheets>
    <sheet name="1" sheetId="31" r:id="rId1"/>
  </sheets>
  <externalReferences>
    <externalReference r:id="rId2"/>
  </externalReferences>
  <definedNames>
    <definedName name="_xlnm._FilterDatabase" localSheetId="0" hidden="1">'1'!$A$2:$K$17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31" l="1"/>
</calcChain>
</file>

<file path=xl/sharedStrings.xml><?xml version="1.0" encoding="utf-8"?>
<sst xmlns="http://schemas.openxmlformats.org/spreadsheetml/2006/main" count="98" uniqueCount="60">
  <si>
    <t>მწარმოებელი</t>
  </si>
  <si>
    <t>მოდელი</t>
  </si>
  <si>
    <t>შასის ნომერი</t>
  </si>
  <si>
    <t>სახ. ნომერი</t>
  </si>
  <si>
    <t>ცხ.ძ.</t>
  </si>
  <si>
    <t>JOHN DEERE</t>
  </si>
  <si>
    <t>TC5040</t>
  </si>
  <si>
    <t>JAGUAR 810</t>
  </si>
  <si>
    <t>საბაზრო ღირებულება ლარი</t>
  </si>
  <si>
    <t>CLAAS</t>
  </si>
  <si>
    <t>W550</t>
  </si>
  <si>
    <t>NEW HOLLAND</t>
  </si>
  <si>
    <t>დასახელება</t>
  </si>
  <si>
    <t>წელი</t>
  </si>
  <si>
    <t xml:space="preserve"> TC5040</t>
  </si>
  <si>
    <t>1Z0W550AAB0088123</t>
  </si>
  <si>
    <t>1Z0W550AVB0088122</t>
  </si>
  <si>
    <t>1Z0W550ACA0086660</t>
  </si>
  <si>
    <t>1Z0W550AHA0086146</t>
  </si>
  <si>
    <t>1Z0W550AEA0086066</t>
  </si>
  <si>
    <t>ჯამი</t>
  </si>
  <si>
    <t>GERINGHOFF</t>
  </si>
  <si>
    <t>MS-SC 600/F</t>
  </si>
  <si>
    <t>409911675/F</t>
  </si>
  <si>
    <t>409811675/F</t>
  </si>
  <si>
    <t>410011675/F</t>
  </si>
  <si>
    <t>410311675/F</t>
  </si>
  <si>
    <t>410211675/F</t>
  </si>
  <si>
    <t>მოყვება ხორბლის ჰედერი 1Z0620RXAE0044422, აღენიშნება ექსპლუატაციისათვის დამახასიათებელი დაზიანებები (აქტივს შეიძლება აღმოაჩნდეს დამატებით სხვა ნაკლი/დაზიანებები).</t>
  </si>
  <si>
    <t>მოყვება ხორბლის ჰედერი 1Z0620RXHE0044424, აღენიშნება ექსპლუატაციისათვის დამახასიათებელი დაზიანებები (აქტივს შეიძლება აღმოაჩნდეს დამატებით სხვა ნაკლი/დაზიანებები).</t>
  </si>
  <si>
    <t>მოყვება ხორბლის ჰედერი 1Z0620RXAA0036430, აღენიშნება ექსპლუატაციისათვის დამახასიათებელი დაზიანებები (აქტივს შეიძლება აღმოაჩნდეს დამატებით სხვა ნაკლი/დაზიანებები).</t>
  </si>
  <si>
    <t>მოყვება ხორბლის ჰედერი 1Z0620RXCE0044426, აღენიშნება ექსპლუატაციისათვის დამახასიათებელი დაზიანებები (აქტივს შეიძლება აღმოაჩნდეს დამატებით სხვა ნაკლი/დაზიანებები).</t>
  </si>
  <si>
    <t>მოყვება ხორბლის ჰედერი 1Z0620RXCE0044420, აღენიშნება ექსპლუატაციისათვის დამახასიათებელი დაზიანებები (აქტივს შეიძლება აღმოაჩნდეს დამატებით სხვა ნაკლი/დაზიანებები).</t>
  </si>
  <si>
    <t>მოყვება სიმინდის (სილოსის) ჰედერი 66007997, აღენიშნება ექსპლუატაციისათვის დამახასიათებელი დაზიანებები (აქტივს შეიძლება აღმოაჩნდეს დამატებით სხვა ნაკლი/დაზიანებები).</t>
  </si>
  <si>
    <t>მოყვება სიმინდის (სილოსის) ჰედერი 66008018, აღენიშნება ექსპლუატაციისათვის დამახასიათებელი დაზიანებები (აქტივს შეიძლება აღმოაჩნდეს დამატებით სხვა ნაკლი/დაზიანებები).</t>
  </si>
  <si>
    <t>მოყვება ხორბლის ჰედერი 159956028, აღენიშნება ექსპლუატაციისათვის დამახასიათებელი დაზიანებები (აქტივს შეიძლება აღმოაჩნდეს დამატებით სხვა ნაკლი/დაზიანებები).</t>
  </si>
  <si>
    <t>მოყვება ხორბლის ჰედერი 159954009, აღენიშნება ექსპლუატაციისათვის დამახასიათებელი დაზიანებები, აკლია მარჯვენა სარკე, უკანა საბურავები დაზიანებულია (აქტივს შეიძლება აღმოაჩნდეს დამატებით სხვა ნაკლი/დაზიანებები).</t>
  </si>
  <si>
    <t>სიმინდის ჰედერი</t>
  </si>
  <si>
    <t>აღენიშნება ექსპლუატაციისათვის დამახასიათებელი დაზიანებები (აქტივს შეიძლება აღმოაჩნდეს დამატებით სხვა ნაკლი/დაზიანებები).</t>
  </si>
  <si>
    <t>ნაწილობრივ დაშლილი და განკომპლექტებულია, აღენიშნება ექსპლუატაციისათვის დამახასიათებელი დაზიანებები (აქტივს შეიძლება აღმოაჩნდეს დამატებით სხვა ნაკლი/დაზიანებები).</t>
  </si>
  <si>
    <t>№</t>
  </si>
  <si>
    <t>პაპკის №</t>
  </si>
  <si>
    <t>VV578U</t>
  </si>
  <si>
    <t>VV430U</t>
  </si>
  <si>
    <t>VV596U</t>
  </si>
  <si>
    <t>VV429U</t>
  </si>
  <si>
    <t>PP488B</t>
  </si>
  <si>
    <t>VV996U</t>
  </si>
  <si>
    <t>VV586U</t>
  </si>
  <si>
    <t>NH100M</t>
  </si>
  <si>
    <t>VV598U</t>
  </si>
  <si>
    <t>VV570U</t>
  </si>
  <si>
    <t>დანართი №2</t>
  </si>
  <si>
    <t>2011</t>
  </si>
  <si>
    <t>170</t>
  </si>
  <si>
    <t>ტექნიკური მდგომარეობის აღწერა</t>
  </si>
  <si>
    <t>მოყვება ხორბლის ჰედერი 159954039, აღენიშნება ექსპლუატაციისათვის დამახასიათებელი დაზიანებები, აკლია სარკეები, დაზიანებულ/დამწვარია ელექტროობა (აქტივს შეიძლება აღმოაჩნდეს დამატებით სხვა ნაკლი/დაზიანებები).</t>
  </si>
  <si>
    <t>,</t>
  </si>
  <si>
    <t>მოსავლის ამღები (კომბაინი)</t>
  </si>
  <si>
    <t>მოსავლის ამღები (სილოსის კომბაინი)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</si>
</sst>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0000"/>
    <numFmt numFmtId="165" formatCode="_-* #,##0.00\ _₾_-;\-* #,##0.00\ _₾_-;_-* &quot;-&quot;??\ _₾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1"/>
      <color theme="1"/>
      <name val="Calibri"/>
      <family val="2"/>
      <charset val="1"/>
      <scheme val="minor"/>
    </font>
    <font>
      <b/>
      <sz val="11"/>
      <color theme="1"/>
      <name val="Sylfaen"/>
      <family val="1"/>
    </font>
    <font>
      <sz val="11"/>
      <name val="Sylfaen"/>
      <family val="1"/>
    </font>
    <font>
      <sz val="11"/>
      <color indexed="8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43" fontId="3" fillId="0" borderId="0" xfId="3" applyFont="1"/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3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5" fillId="0" borderId="2" xfId="3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3" fontId="5" fillId="0" borderId="2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43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</cellXfs>
  <cellStyles count="12">
    <cellStyle name="Comma" xfId="3" builtinId="3"/>
    <cellStyle name="Comma 2" xfId="7"/>
    <cellStyle name="Comma 2 2" xfId="9"/>
    <cellStyle name="Comma 3" xfId="10"/>
    <cellStyle name="Normal" xfId="0" builtinId="0"/>
    <cellStyle name="Normal 2 18" xfId="1"/>
    <cellStyle name="Normal 2 2 2" xfId="2"/>
    <cellStyle name="Normal 3" xfId="8"/>
    <cellStyle name="Normal 5" xfId="5"/>
    <cellStyle name="Обычный 2" xfId="6"/>
    <cellStyle name="Обычный 3" xfId="4"/>
    <cellStyle name="Финансовый 2" xfId="1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name val="Sylfae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Sylfae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4312;&#4316;&#4309;&#4308;&#4316;&#4322;&#4304;&#4320;&#4312;&#4310;&#4304;&#4330;&#4312;&#4304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Data"/>
      <sheetName val="Data"/>
      <sheetName val="ინსტრუქცია"/>
      <sheetName val="Report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5" name="Table926" displayName="Table926" ref="A2:K18" totalsRowCount="1" headerRowDxfId="17" dataDxfId="15" headerRowBorderDxfId="16" tableBorderDxfId="14" totalsRowBorderDxfId="13">
  <autoFilter ref="A2:K17"/>
  <tableColumns count="11">
    <tableColumn id="1" name="№" totalsRowDxfId="10"/>
    <tableColumn id="3" name="დასახელება" totalsRowLabel="ჯამი" totalsRowDxfId="9"/>
    <tableColumn id="4" name="მწარმოებელი" totalsRowDxfId="8"/>
    <tableColumn id="5" name="მოდელი" totalsRowDxfId="7"/>
    <tableColumn id="6" name="შასის ნომერი" totalsRowDxfId="6"/>
    <tableColumn id="8" name="სახ. ნომერი" totalsRowDxfId="5"/>
    <tableColumn id="10" name="ცხ.ძ." totalsRowDxfId="4"/>
    <tableColumn id="9" name="წელი" totalsRowDxfId="3"/>
    <tableColumn id="19" name="საბაზრო ღირებულება ლარი" totalsRowFunction="custom" totalsRowDxfId="2" dataCellStyle="Comma">
      <totalsRowFormula>SUM(I3:I17)</totalsRowFormula>
    </tableColumn>
    <tableColumn id="20" name="ტექნიკური მდგომარეობის აღწერა" dataDxfId="12" totalsRowDxfId="1"/>
    <tableColumn id="24" name="პაპკის №" dataDxfId="1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zoomScale="85" zoomScaleNormal="85" workbookViewId="0">
      <pane ySplit="2" topLeftCell="A12" activePane="bottomLeft" state="frozen"/>
      <selection pane="bottomLeft" activeCell="E25" sqref="E25"/>
    </sheetView>
  </sheetViews>
  <sheetFormatPr defaultRowHeight="15" x14ac:dyDescent="0.25"/>
  <cols>
    <col min="1" max="1" width="6.85546875" style="1" customWidth="1"/>
    <col min="2" max="2" width="21.85546875" style="1" customWidth="1"/>
    <col min="3" max="3" width="17.5703125" style="1" customWidth="1"/>
    <col min="4" max="4" width="14.42578125" style="1" customWidth="1"/>
    <col min="5" max="5" width="22.5703125" style="1" customWidth="1"/>
    <col min="6" max="7" width="13" style="1" customWidth="1"/>
    <col min="8" max="8" width="12.28515625" bestFit="1" customWidth="1"/>
    <col min="9" max="9" width="20.85546875" style="2" bestFit="1" customWidth="1"/>
    <col min="10" max="10" width="99.28515625" bestFit="1" customWidth="1"/>
    <col min="11" max="11" width="11" style="25" customWidth="1"/>
  </cols>
  <sheetData>
    <row r="1" spans="1:16" ht="44.25" customHeight="1" x14ac:dyDescent="0.25">
      <c r="J1" s="22" t="s">
        <v>52</v>
      </c>
    </row>
    <row r="2" spans="1:16" s="3" customFormat="1" ht="30" x14ac:dyDescent="0.25">
      <c r="A2" s="6" t="s">
        <v>40</v>
      </c>
      <c r="B2" s="6" t="s">
        <v>12</v>
      </c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13</v>
      </c>
      <c r="I2" s="7" t="s">
        <v>8</v>
      </c>
      <c r="J2" s="6" t="s">
        <v>55</v>
      </c>
      <c r="K2" s="26" t="s">
        <v>41</v>
      </c>
    </row>
    <row r="3" spans="1:16" s="8" customFormat="1" ht="45" x14ac:dyDescent="0.25">
      <c r="A3" s="4">
        <v>1</v>
      </c>
      <c r="B3" s="9" t="s">
        <v>58</v>
      </c>
      <c r="C3" s="10" t="s">
        <v>5</v>
      </c>
      <c r="D3" s="11" t="s">
        <v>10</v>
      </c>
      <c r="E3" s="9" t="s">
        <v>15</v>
      </c>
      <c r="F3" s="12" t="s">
        <v>42</v>
      </c>
      <c r="G3" s="12">
        <v>290</v>
      </c>
      <c r="H3" s="4">
        <v>2011</v>
      </c>
      <c r="I3" s="5">
        <v>206500</v>
      </c>
      <c r="J3" s="4" t="s">
        <v>28</v>
      </c>
      <c r="K3" s="4">
        <v>2</v>
      </c>
    </row>
    <row r="4" spans="1:16" s="8" customFormat="1" ht="45" x14ac:dyDescent="0.25">
      <c r="A4" s="4">
        <v>2</v>
      </c>
      <c r="B4" s="9" t="s">
        <v>58</v>
      </c>
      <c r="C4" s="10" t="s">
        <v>5</v>
      </c>
      <c r="D4" s="11" t="s">
        <v>10</v>
      </c>
      <c r="E4" s="9" t="s">
        <v>16</v>
      </c>
      <c r="F4" s="13" t="s">
        <v>43</v>
      </c>
      <c r="G4" s="12">
        <v>290</v>
      </c>
      <c r="H4" s="4">
        <v>2011</v>
      </c>
      <c r="I4" s="5">
        <v>198000</v>
      </c>
      <c r="J4" s="4" t="s">
        <v>29</v>
      </c>
      <c r="K4" s="4">
        <v>1</v>
      </c>
    </row>
    <row r="5" spans="1:16" s="8" customFormat="1" ht="45" x14ac:dyDescent="0.25">
      <c r="A5" s="4">
        <v>3</v>
      </c>
      <c r="B5" s="9" t="s">
        <v>58</v>
      </c>
      <c r="C5" s="14" t="s">
        <v>5</v>
      </c>
      <c r="D5" s="14" t="s">
        <v>10</v>
      </c>
      <c r="E5" s="14" t="s">
        <v>17</v>
      </c>
      <c r="F5" s="14" t="s">
        <v>44</v>
      </c>
      <c r="G5" s="12">
        <v>290</v>
      </c>
      <c r="H5" s="4">
        <v>2010</v>
      </c>
      <c r="I5" s="5">
        <v>215000</v>
      </c>
      <c r="J5" s="4" t="s">
        <v>30</v>
      </c>
      <c r="K5" s="4">
        <v>4</v>
      </c>
      <c r="P5" s="8" t="s">
        <v>57</v>
      </c>
    </row>
    <row r="6" spans="1:16" s="8" customFormat="1" ht="45" x14ac:dyDescent="0.25">
      <c r="A6" s="4">
        <v>4</v>
      </c>
      <c r="B6" s="9" t="s">
        <v>58</v>
      </c>
      <c r="C6" s="14" t="s">
        <v>5</v>
      </c>
      <c r="D6" s="14" t="s">
        <v>10</v>
      </c>
      <c r="E6" s="14" t="s">
        <v>18</v>
      </c>
      <c r="F6" s="15" t="s">
        <v>45</v>
      </c>
      <c r="G6" s="12">
        <v>290</v>
      </c>
      <c r="H6" s="4">
        <v>2010</v>
      </c>
      <c r="I6" s="5">
        <v>215000</v>
      </c>
      <c r="J6" s="4" t="s">
        <v>31</v>
      </c>
      <c r="K6" s="4">
        <v>3</v>
      </c>
    </row>
    <row r="7" spans="1:16" s="8" customFormat="1" ht="45" x14ac:dyDescent="0.25">
      <c r="A7" s="4">
        <v>5</v>
      </c>
      <c r="B7" s="9" t="s">
        <v>58</v>
      </c>
      <c r="C7" s="14" t="s">
        <v>5</v>
      </c>
      <c r="D7" s="14" t="s">
        <v>10</v>
      </c>
      <c r="E7" s="14" t="s">
        <v>19</v>
      </c>
      <c r="F7" s="14" t="s">
        <v>46</v>
      </c>
      <c r="G7" s="12">
        <v>290</v>
      </c>
      <c r="H7" s="4">
        <v>2010</v>
      </c>
      <c r="I7" s="5">
        <v>208500</v>
      </c>
      <c r="J7" s="4" t="s">
        <v>32</v>
      </c>
      <c r="K7" s="4">
        <v>5</v>
      </c>
    </row>
    <row r="8" spans="1:16" s="8" customFormat="1" ht="48.75" customHeight="1" x14ac:dyDescent="0.25">
      <c r="A8" s="4">
        <v>6</v>
      </c>
      <c r="B8" s="9" t="s">
        <v>59</v>
      </c>
      <c r="C8" s="11" t="s">
        <v>9</v>
      </c>
      <c r="D8" s="11" t="s">
        <v>7</v>
      </c>
      <c r="E8" s="11">
        <v>49500165</v>
      </c>
      <c r="F8" s="11" t="s">
        <v>47</v>
      </c>
      <c r="G8" s="11">
        <v>299</v>
      </c>
      <c r="H8" s="4">
        <v>2012</v>
      </c>
      <c r="I8" s="5">
        <v>290000</v>
      </c>
      <c r="J8" s="4" t="s">
        <v>33</v>
      </c>
      <c r="K8" s="4">
        <v>7</v>
      </c>
    </row>
    <row r="9" spans="1:16" s="8" customFormat="1" ht="48" customHeight="1" x14ac:dyDescent="0.25">
      <c r="A9" s="4">
        <v>7</v>
      </c>
      <c r="B9" s="9" t="s">
        <v>59</v>
      </c>
      <c r="C9" s="16" t="s">
        <v>9</v>
      </c>
      <c r="D9" s="10" t="s">
        <v>7</v>
      </c>
      <c r="E9" s="17">
        <v>49500155</v>
      </c>
      <c r="F9" s="4" t="s">
        <v>48</v>
      </c>
      <c r="G9" s="4">
        <v>299</v>
      </c>
      <c r="H9" s="4">
        <v>2012</v>
      </c>
      <c r="I9" s="5">
        <v>290000</v>
      </c>
      <c r="J9" s="4" t="s">
        <v>34</v>
      </c>
      <c r="K9" s="4">
        <v>6</v>
      </c>
    </row>
    <row r="10" spans="1:16" s="8" customFormat="1" ht="38.25" customHeight="1" x14ac:dyDescent="0.25">
      <c r="A10" s="4">
        <v>8</v>
      </c>
      <c r="B10" s="9" t="s">
        <v>58</v>
      </c>
      <c r="C10" s="16" t="s">
        <v>11</v>
      </c>
      <c r="D10" s="10" t="s">
        <v>14</v>
      </c>
      <c r="E10" s="14">
        <v>549554001</v>
      </c>
      <c r="F10" s="9" t="s">
        <v>49</v>
      </c>
      <c r="G10" s="9" t="s">
        <v>54</v>
      </c>
      <c r="H10" s="4">
        <v>2009</v>
      </c>
      <c r="I10" s="5">
        <v>156500</v>
      </c>
      <c r="J10" s="4" t="s">
        <v>35</v>
      </c>
      <c r="K10" s="4">
        <v>9</v>
      </c>
    </row>
    <row r="11" spans="1:16" s="8" customFormat="1" ht="45" x14ac:dyDescent="0.25">
      <c r="A11" s="4">
        <v>9</v>
      </c>
      <c r="B11" s="9" t="s">
        <v>58</v>
      </c>
      <c r="C11" s="18" t="s">
        <v>11</v>
      </c>
      <c r="D11" s="18" t="s">
        <v>6</v>
      </c>
      <c r="E11" s="18">
        <v>549554003</v>
      </c>
      <c r="F11" s="18" t="s">
        <v>50</v>
      </c>
      <c r="G11" s="9" t="s">
        <v>54</v>
      </c>
      <c r="H11" s="4">
        <v>2009</v>
      </c>
      <c r="I11" s="5">
        <v>154500</v>
      </c>
      <c r="J11" s="4" t="s">
        <v>36</v>
      </c>
      <c r="K11" s="4">
        <v>10</v>
      </c>
    </row>
    <row r="12" spans="1:16" s="8" customFormat="1" ht="45" x14ac:dyDescent="0.25">
      <c r="A12" s="4">
        <v>10</v>
      </c>
      <c r="B12" s="9" t="s">
        <v>58</v>
      </c>
      <c r="C12" s="16" t="s">
        <v>11</v>
      </c>
      <c r="D12" s="10" t="s">
        <v>14</v>
      </c>
      <c r="E12" s="18">
        <v>549554013</v>
      </c>
      <c r="F12" s="18" t="s">
        <v>51</v>
      </c>
      <c r="G12" s="9" t="s">
        <v>54</v>
      </c>
      <c r="H12" s="4">
        <v>2009</v>
      </c>
      <c r="I12" s="5">
        <v>131000</v>
      </c>
      <c r="J12" s="4" t="s">
        <v>56</v>
      </c>
      <c r="K12" s="4">
        <v>8</v>
      </c>
    </row>
    <row r="13" spans="1:16" ht="41.25" customHeight="1" x14ac:dyDescent="0.25">
      <c r="A13" s="4">
        <v>11</v>
      </c>
      <c r="B13" s="9" t="s">
        <v>37</v>
      </c>
      <c r="C13" s="9" t="s">
        <v>21</v>
      </c>
      <c r="D13" s="4" t="s">
        <v>22</v>
      </c>
      <c r="E13" s="4" t="s">
        <v>23</v>
      </c>
      <c r="F13" s="4"/>
      <c r="G13" s="11"/>
      <c r="H13" s="4">
        <v>2011</v>
      </c>
      <c r="I13" s="5">
        <v>21000</v>
      </c>
      <c r="J13" s="4" t="s">
        <v>38</v>
      </c>
      <c r="K13" s="4">
        <v>2</v>
      </c>
    </row>
    <row r="14" spans="1:16" ht="55.5" customHeight="1" x14ac:dyDescent="0.25">
      <c r="A14" s="4">
        <v>12</v>
      </c>
      <c r="B14" s="9" t="s">
        <v>37</v>
      </c>
      <c r="C14" s="9" t="s">
        <v>21</v>
      </c>
      <c r="D14" s="4" t="s">
        <v>22</v>
      </c>
      <c r="E14" s="4" t="s">
        <v>24</v>
      </c>
      <c r="F14" s="4"/>
      <c r="G14" s="11"/>
      <c r="H14" s="4">
        <v>2011</v>
      </c>
      <c r="I14" s="5">
        <v>16500</v>
      </c>
      <c r="J14" s="4" t="s">
        <v>39</v>
      </c>
      <c r="K14" s="4">
        <v>1</v>
      </c>
    </row>
    <row r="15" spans="1:16" ht="51.75" customHeight="1" x14ac:dyDescent="0.25">
      <c r="A15" s="4">
        <v>13</v>
      </c>
      <c r="B15" s="9" t="s">
        <v>37</v>
      </c>
      <c r="C15" s="9" t="s">
        <v>21</v>
      </c>
      <c r="D15" s="4" t="s">
        <v>22</v>
      </c>
      <c r="E15" s="4" t="s">
        <v>25</v>
      </c>
      <c r="F15" s="4"/>
      <c r="G15" s="11"/>
      <c r="H15" s="4">
        <v>2011</v>
      </c>
      <c r="I15" s="5">
        <v>23000</v>
      </c>
      <c r="J15" s="4" t="s">
        <v>38</v>
      </c>
      <c r="K15" s="4">
        <v>4</v>
      </c>
    </row>
    <row r="16" spans="1:16" ht="45.75" customHeight="1" x14ac:dyDescent="0.25">
      <c r="A16" s="4">
        <v>14</v>
      </c>
      <c r="B16" s="9" t="s">
        <v>37</v>
      </c>
      <c r="C16" s="9" t="s">
        <v>21</v>
      </c>
      <c r="D16" s="4" t="s">
        <v>22</v>
      </c>
      <c r="E16" s="4" t="s">
        <v>26</v>
      </c>
      <c r="F16" s="4"/>
      <c r="G16" s="11"/>
      <c r="H16" s="4">
        <v>2011</v>
      </c>
      <c r="I16" s="5">
        <v>30000</v>
      </c>
      <c r="J16" s="4" t="s">
        <v>38</v>
      </c>
      <c r="K16" s="4">
        <v>3</v>
      </c>
    </row>
    <row r="17" spans="1:11" ht="49.5" customHeight="1" x14ac:dyDescent="0.25">
      <c r="A17" s="4">
        <v>15</v>
      </c>
      <c r="B17" s="20" t="s">
        <v>37</v>
      </c>
      <c r="C17" s="20" t="s">
        <v>21</v>
      </c>
      <c r="D17" s="19" t="s">
        <v>22</v>
      </c>
      <c r="E17" s="20" t="s">
        <v>27</v>
      </c>
      <c r="F17" s="20"/>
      <c r="G17" s="20"/>
      <c r="H17" s="20" t="s">
        <v>53</v>
      </c>
      <c r="I17" s="21">
        <v>28000</v>
      </c>
      <c r="J17" s="19" t="s">
        <v>38</v>
      </c>
      <c r="K17" s="19">
        <v>5</v>
      </c>
    </row>
    <row r="18" spans="1:11" ht="36.75" customHeight="1" x14ac:dyDescent="0.25">
      <c r="A18" s="19"/>
      <c r="B18" s="19" t="s">
        <v>20</v>
      </c>
      <c r="C18" s="19"/>
      <c r="D18" s="19"/>
      <c r="E18" s="19"/>
      <c r="F18" s="19"/>
      <c r="G18" s="23"/>
      <c r="H18" s="19"/>
      <c r="I18" s="24">
        <f>SUM(I3:I17)</f>
        <v>2183500</v>
      </c>
      <c r="J18" s="19"/>
      <c r="K18" s="19"/>
    </row>
  </sheetData>
  <conditionalFormatting sqref="E3:E7">
    <cfRule type="duplicateValues" dxfId="19" priority="4"/>
  </conditionalFormatting>
  <conditionalFormatting sqref="E8:E12">
    <cfRule type="duplicateValues" dxfId="18" priority="5"/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თუ ბრენდი და მოდელი არ არის ასარჩევ სიაში, დაუკავშირდით ადმინისტრატორს!">
          <x14:formula1>
            <xm:f>'C:\Users\User\Desktop\[ინვენტარიზაცია 2021.xlsx]Data'!#REF!</xm:f>
          </x14:formula1>
          <xm:sqref>C9:D9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m.kipiani</dc:creator>
  <cp:lastModifiedBy>LJ</cp:lastModifiedBy>
  <cp:lastPrinted>2018-04-16T10:56:52Z</cp:lastPrinted>
  <dcterms:created xsi:type="dcterms:W3CDTF">2018-04-05T12:53:40Z</dcterms:created>
  <dcterms:modified xsi:type="dcterms:W3CDTF">2023-12-05T10:23:40Z</dcterms:modified>
</cp:coreProperties>
</file>